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<sst xmlns="http://schemas.openxmlformats.org/spreadsheetml/2006/main" count="23" uniqueCount="22">
  <si>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Taxa</t>
  </si>
  <si>
    <t>Order Coleoptera</t>
  </si>
  <si>
    <t>Order Tricoptera</t>
  </si>
  <si>
    <t>Order Amphipoda</t>
  </si>
  <si>
    <t>Class Bivalvia</t>
  </si>
  <si>
    <t>Order Diptera</t>
  </si>
  <si>
    <t>Order Plecoptera</t>
  </si>
  <si>
    <t>Subclass Hirudinea</t>
  </si>
  <si>
    <t>Order Ephemeroptera</t>
  </si>
  <si>
    <t>Live cottonwood leaves Pack 1</t>
  </si>
  <si>
    <t>Live cottonwood leaves Pack 2</t>
  </si>
  <si>
    <t>Live cottonwood leaves Pack 3</t>
  </si>
  <si>
    <t>Dead cottonwood leaves pack 1</t>
  </si>
  <si>
    <t>Dead cottonwood leaves pack 2</t>
  </si>
  <si>
    <t>Dead cottonwood leaves pack 3</t>
  </si>
  <si>
    <t>Std Error</t>
  </si>
  <si>
    <t>Live Cottonwood Leaves</t>
  </si>
  <si>
    <t>Dead Cottonwood Leaves</t>
  </si>
  <si>
    <t>Sum</t>
  </si>
  <si>
    <t>No of taxa</t>
  </si>
  <si>
    <t>T-test on total number of individuals per bag</t>
  </si>
  <si>
    <t>T-test on no of taxa per bag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</si>
</sst>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Taxa found on cottonwood leaf packs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175"/>
          <c:w val="0.93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Live Cottonwood Leaves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Sheet1!$F$2:$F$9</c:f>
                <c:numCache>
                  <c:ptCount val="8"/>
                  <c:pt idx="0">
                    <c:v>0.6666666666666664</c:v>
                  </c:pt>
                  <c:pt idx="1">
                    <c:v>0.33333333333333337</c:v>
                  </c:pt>
                  <c:pt idx="2">
                    <c:v>3.511884584284246</c:v>
                  </c:pt>
                  <c:pt idx="3">
                    <c:v>9.279607271383371</c:v>
                  </c:pt>
                  <c:pt idx="4">
                    <c:v>0</c:v>
                  </c:pt>
                  <c:pt idx="5">
                    <c:v>0</c:v>
                  </c:pt>
                  <c:pt idx="6">
                    <c:v>1</c:v>
                  </c:pt>
                  <c:pt idx="7">
                    <c:v>0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Sheet1!$A$2:$A$9</c:f>
              <c:strCache/>
            </c:strRef>
          </c:cat>
          <c:val>
            <c:numRef>
              <c:f>Sheet1!$E$2:$E$9</c:f>
              <c:numCache/>
            </c:numRef>
          </c:val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Dead Cottonwood Leaves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Sheet1!$K$2:$K$9</c:f>
                <c:numCache>
                  <c:ptCount val="8"/>
                  <c:pt idx="0">
                    <c:v>1.5275252316519468</c:v>
                  </c:pt>
                  <c:pt idx="1">
                    <c:v>0</c:v>
                  </c:pt>
                  <c:pt idx="2">
                    <c:v>7.31057073315377</c:v>
                  </c:pt>
                  <c:pt idx="3">
                    <c:v>1.666666666666665</c:v>
                  </c:pt>
                  <c:pt idx="4">
                    <c:v>1</c:v>
                  </c:pt>
                  <c:pt idx="5">
                    <c:v>2.6457513110645907</c:v>
                  </c:pt>
                  <c:pt idx="6">
                    <c:v>6.027713773341709</c:v>
                  </c:pt>
                  <c:pt idx="7">
                    <c:v>0.33333333333333337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Sheet1!$A$2:$A$9</c:f>
              <c:strCache/>
            </c:strRef>
          </c:cat>
          <c:val>
            <c:numRef>
              <c:f>Sheet1!$J$2:$J$9</c:f>
              <c:numCache/>
            </c:numRef>
          </c:val>
        </c:ser>
        <c:axId val="26653452"/>
        <c:axId val="38554477"/>
      </c:bar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4477"/>
        <c:crosses val="autoZero"/>
        <c:auto val="1"/>
        <c:lblOffset val="100"/>
        <c:tickLblSkip val="1"/>
        <c:noMultiLvlLbl val="0"/>
      </c:catAx>
      <c:valAx>
        <c:axId val="3855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No.Iindivuals in Leaf Pack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53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91475"/>
          <c:w val="0.38775"/>
          <c:h val="0.0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47625</xdr:rowOff>
    </xdr:from>
    <xdr:to>
      <xdr:col>5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419350"/>
        <a:ext cx="8905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18.8515625" style="3" bestFit="1" customWidth="1"/>
    <col min="2" max="4" width="28.28125" style="0" bestFit="1" customWidth="1"/>
    <col min="5" max="5" width="22.8515625" style="2" bestFit="1" customWidth="1"/>
    <col min="6" max="6" width="10.7109375" style="1" customWidth="1"/>
    <col min="7" max="9" width="29.28125" style="0" bestFit="1" customWidth="1"/>
    <col min="10" max="10" width="23.8515625" style="2" bestFit="1" customWidth="1"/>
    <col min="11" max="11" width="9.140625" style="1" customWidth="1"/>
    <col min="13" max="13" width="41.28125" style="0" bestFit="1" customWidth="1"/>
  </cols>
  <sheetData>
    <row r="1" spans="1:14" ht="15">
      <c r="A1" s="3" t="s">
        <v>0</v>
      </c>
      <c r="B1" t="s">
        <v>9</v>
      </c>
      <c r="C1" t="s">
        <v>10</v>
      </c>
      <c r="D1" t="s">
        <v>11</v>
      </c>
      <c r="E1" s="2" t="s">
        <v>16</v>
      </c>
      <c r="F1" s="1" t="s">
        <v>15</v>
      </c>
      <c r="G1" t="s">
        <v>12</v>
      </c>
      <c r="H1" t="s">
        <v>13</v>
      </c>
      <c r="I1" t="s">
        <v>14</v>
      </c>
      <c r="J1" s="2" t="s">
        <v>17</v>
      </c>
      <c r="K1" s="1" t="s">
        <v>15</v>
      </c>
      <c r="M1" t="s">
        <v>20</v>
      </c>
      <c r="N1">
        <f>TTEST(B10:D10,G10:I10,2,2)</f>
        <v>0.42500375753262565</v>
      </c>
    </row>
    <row r="2" spans="1:14" ht="15.75">
      <c r="A2" s="4" t="s">
        <v>4</v>
      </c>
      <c r="B2">
        <v>4</v>
      </c>
      <c r="C2">
        <v>2</v>
      </c>
      <c r="D2">
        <v>4</v>
      </c>
      <c r="E2" s="2">
        <f>AVERAGE(B2:D2)</f>
        <v>3.3333333333333335</v>
      </c>
      <c r="F2" s="1">
        <f>STDEV(B2:D2)/SQRT(3)</f>
        <v>0.6666666666666664</v>
      </c>
      <c r="G2">
        <v>10</v>
      </c>
      <c r="H2">
        <v>5</v>
      </c>
      <c r="I2">
        <v>6</v>
      </c>
      <c r="J2" s="2">
        <f>AVERAGE(G2:I2)</f>
        <v>7</v>
      </c>
      <c r="K2" s="1">
        <f>STDEV(G2:I2)/SQRT(3)</f>
        <v>1.5275252316519468</v>
      </c>
      <c r="M2" t="s">
        <v>21</v>
      </c>
      <c r="N2">
        <f>TTEST(B11:D11,G11:I11,2,2)</f>
        <v>0.005328128424201403</v>
      </c>
    </row>
    <row r="3" spans="1:11" ht="15">
      <c r="A3" s="3" t="s">
        <v>3</v>
      </c>
      <c r="B3">
        <v>0</v>
      </c>
      <c r="C3">
        <v>0</v>
      </c>
      <c r="D3">
        <v>1</v>
      </c>
      <c r="E3" s="2">
        <f aca="true" t="shared" si="0" ref="E3:E9">AVERAGE(B3:D3)</f>
        <v>0.3333333333333333</v>
      </c>
      <c r="F3" s="1">
        <f aca="true" t="shared" si="1" ref="F3:F9">STDEV(B3:D3)/SQRT(3)</f>
        <v>0.33333333333333337</v>
      </c>
      <c r="G3">
        <v>0</v>
      </c>
      <c r="H3">
        <v>0</v>
      </c>
      <c r="I3">
        <v>0</v>
      </c>
      <c r="J3" s="2">
        <f aca="true" t="shared" si="2" ref="J3:J9">AVERAGE(G3:I3)</f>
        <v>0</v>
      </c>
      <c r="K3" s="1">
        <f aca="true" t="shared" si="3" ref="K3:K9">STDEV(G3:I3)/SQRT(3)</f>
        <v>0</v>
      </c>
    </row>
    <row r="4" spans="1:11" ht="15.75">
      <c r="A4" s="4" t="s">
        <v>1</v>
      </c>
      <c r="B4">
        <v>19</v>
      </c>
      <c r="C4">
        <v>20</v>
      </c>
      <c r="D4">
        <v>30</v>
      </c>
      <c r="E4" s="2">
        <f t="shared" si="0"/>
        <v>23</v>
      </c>
      <c r="F4" s="1">
        <f t="shared" si="1"/>
        <v>3.511884584284246</v>
      </c>
      <c r="G4">
        <v>5</v>
      </c>
      <c r="H4">
        <v>30</v>
      </c>
      <c r="I4">
        <v>14</v>
      </c>
      <c r="J4" s="2">
        <f t="shared" si="2"/>
        <v>16.333333333333332</v>
      </c>
      <c r="K4" s="1">
        <f t="shared" si="3"/>
        <v>7.31057073315377</v>
      </c>
    </row>
    <row r="5" spans="1:11" ht="15.75">
      <c r="A5" s="4" t="s">
        <v>5</v>
      </c>
      <c r="B5">
        <v>0</v>
      </c>
      <c r="C5">
        <v>30</v>
      </c>
      <c r="D5">
        <v>25</v>
      </c>
      <c r="E5" s="2">
        <f t="shared" si="0"/>
        <v>18.333333333333332</v>
      </c>
      <c r="F5" s="1">
        <f t="shared" si="1"/>
        <v>9.279607271383371</v>
      </c>
      <c r="G5">
        <v>15</v>
      </c>
      <c r="H5">
        <v>20</v>
      </c>
      <c r="I5">
        <v>15</v>
      </c>
      <c r="J5" s="2">
        <f t="shared" si="2"/>
        <v>16.666666666666668</v>
      </c>
      <c r="K5" s="1">
        <f t="shared" si="3"/>
        <v>1.666666666666665</v>
      </c>
    </row>
    <row r="6" spans="1:11" ht="15.75">
      <c r="A6" s="4" t="s">
        <v>8</v>
      </c>
      <c r="B6">
        <v>0</v>
      </c>
      <c r="C6">
        <v>0</v>
      </c>
      <c r="D6">
        <v>0</v>
      </c>
      <c r="E6" s="2">
        <f t="shared" si="0"/>
        <v>0</v>
      </c>
      <c r="F6" s="1">
        <f t="shared" si="1"/>
        <v>0</v>
      </c>
      <c r="G6">
        <v>4</v>
      </c>
      <c r="H6">
        <v>1</v>
      </c>
      <c r="I6">
        <v>4</v>
      </c>
      <c r="J6" s="2">
        <f t="shared" si="2"/>
        <v>3</v>
      </c>
      <c r="K6" s="1">
        <f t="shared" si="3"/>
        <v>1</v>
      </c>
    </row>
    <row r="7" spans="1:11" ht="15.75">
      <c r="A7" s="4" t="s">
        <v>6</v>
      </c>
      <c r="B7">
        <v>0</v>
      </c>
      <c r="C7">
        <v>0</v>
      </c>
      <c r="D7">
        <v>0</v>
      </c>
      <c r="E7" s="2">
        <f t="shared" si="0"/>
        <v>0</v>
      </c>
      <c r="F7" s="1">
        <f t="shared" si="1"/>
        <v>0</v>
      </c>
      <c r="G7">
        <v>9</v>
      </c>
      <c r="H7">
        <v>0</v>
      </c>
      <c r="I7">
        <v>3</v>
      </c>
      <c r="J7" s="2">
        <f t="shared" si="2"/>
        <v>4</v>
      </c>
      <c r="K7" s="1">
        <f t="shared" si="3"/>
        <v>2.6457513110645907</v>
      </c>
    </row>
    <row r="8" spans="1:11" ht="15.75">
      <c r="A8" s="4" t="s">
        <v>2</v>
      </c>
      <c r="B8">
        <v>0</v>
      </c>
      <c r="C8">
        <v>3</v>
      </c>
      <c r="D8">
        <v>0</v>
      </c>
      <c r="E8" s="2">
        <f t="shared" si="0"/>
        <v>1</v>
      </c>
      <c r="F8" s="1">
        <f t="shared" si="1"/>
        <v>1</v>
      </c>
      <c r="G8">
        <v>22</v>
      </c>
      <c r="H8">
        <v>3</v>
      </c>
      <c r="I8">
        <v>5</v>
      </c>
      <c r="J8" s="2">
        <f t="shared" si="2"/>
        <v>10</v>
      </c>
      <c r="K8" s="1">
        <f t="shared" si="3"/>
        <v>6.027713773341709</v>
      </c>
    </row>
    <row r="9" spans="1:11" ht="15.75">
      <c r="A9" s="4" t="s">
        <v>7</v>
      </c>
      <c r="B9">
        <v>0</v>
      </c>
      <c r="C9">
        <v>0</v>
      </c>
      <c r="D9">
        <v>0</v>
      </c>
      <c r="E9" s="2">
        <f t="shared" si="0"/>
        <v>0</v>
      </c>
      <c r="F9" s="1">
        <f t="shared" si="1"/>
        <v>0</v>
      </c>
      <c r="G9">
        <v>0</v>
      </c>
      <c r="H9">
        <v>1</v>
      </c>
      <c r="I9">
        <v>0</v>
      </c>
      <c r="J9" s="2">
        <f t="shared" si="2"/>
        <v>0.3333333333333333</v>
      </c>
      <c r="K9" s="1">
        <f t="shared" si="3"/>
        <v>0.33333333333333337</v>
      </c>
    </row>
    <row r="10" spans="1:10" ht="15.75">
      <c r="A10" s="4" t="s">
        <v>18</v>
      </c>
      <c r="B10" s="2">
        <f>SUM(B2:B9)</f>
        <v>23</v>
      </c>
      <c r="C10" s="2">
        <f>SUM(C2:C9)</f>
        <v>55</v>
      </c>
      <c r="D10" s="2">
        <f>SUM(D2:D9)</f>
        <v>60</v>
      </c>
      <c r="E10" s="2">
        <f>SUM(E2:E9)</f>
        <v>46</v>
      </c>
      <c r="G10" s="2">
        <f>SUM(G2:G9)</f>
        <v>65</v>
      </c>
      <c r="H10" s="2">
        <f>SUM(H2:H9)</f>
        <v>60</v>
      </c>
      <c r="I10" s="2">
        <f>SUM(I2:I9)</f>
        <v>47</v>
      </c>
      <c r="J10" s="2">
        <f>SUM(J2:J9)</f>
        <v>57.333333333333336</v>
      </c>
    </row>
    <row r="11" spans="1:9" ht="15.75">
      <c r="A11" s="4" t="s">
        <v>19</v>
      </c>
      <c r="B11">
        <v>2</v>
      </c>
      <c r="C11">
        <v>4</v>
      </c>
      <c r="D11">
        <v>4</v>
      </c>
      <c r="G11">
        <v>7</v>
      </c>
      <c r="H11">
        <v>7</v>
      </c>
      <c r="I11">
        <v>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Doherty</dc:creator>
  <cp:keywords/>
  <dc:description/>
  <cp:lastModifiedBy>Chris Beck</cp:lastModifiedBy>
  <dcterms:created xsi:type="dcterms:W3CDTF">2011-07-14T04:29:10Z</dcterms:created>
  <dcterms:modified xsi:type="dcterms:W3CDTF">2011-08-18T01:41:51Z</dcterms:modified>
  <cp:category/>
  <cp:version/>
  <cp:contentType/>
  <cp:contentStatus/>
</cp:coreProperties>
</file>